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1" sheetId="1" r:id="rId1"/>
  </sheets>
  <externalReferences>
    <externalReference r:id="rId2"/>
  </externalReferences>
  <definedNames>
    <definedName name="Années">[1]Conf_Objectifs!$N$2:$N$14</definedName>
    <definedName name="Pers_Présents">[1]Personnels!$AP$6:$AP$28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AD22" i="1" l="1"/>
  <c r="AC22" i="1"/>
  <c r="AB22" i="1"/>
  <c r="AA22" i="1"/>
  <c r="Z22" i="1"/>
  <c r="Y22" i="1"/>
  <c r="X22" i="1"/>
  <c r="W22" i="1"/>
  <c r="AD21" i="1"/>
  <c r="AC21" i="1"/>
  <c r="AB21" i="1"/>
  <c r="AA21" i="1"/>
  <c r="Z21" i="1"/>
  <c r="Y21" i="1"/>
  <c r="X21" i="1"/>
  <c r="W21" i="1"/>
  <c r="AD20" i="1"/>
  <c r="AC20" i="1"/>
  <c r="AB20" i="1"/>
  <c r="AA20" i="1"/>
  <c r="Z20" i="1"/>
  <c r="Y20" i="1"/>
  <c r="X20" i="1"/>
  <c r="W20" i="1"/>
  <c r="AD19" i="1"/>
  <c r="AC19" i="1"/>
  <c r="AB19" i="1"/>
  <c r="AA19" i="1"/>
  <c r="Z19" i="1"/>
  <c r="Y19" i="1"/>
  <c r="X19" i="1"/>
  <c r="W19" i="1"/>
  <c r="AD18" i="1"/>
  <c r="AC18" i="1"/>
  <c r="AB18" i="1"/>
  <c r="AA18" i="1"/>
  <c r="Z18" i="1"/>
  <c r="Y18" i="1"/>
  <c r="X18" i="1"/>
  <c r="W18" i="1"/>
  <c r="AD17" i="1"/>
  <c r="AC17" i="1"/>
  <c r="AB17" i="1"/>
  <c r="AA17" i="1"/>
  <c r="Z17" i="1"/>
  <c r="Y17" i="1"/>
  <c r="X17" i="1"/>
  <c r="W17" i="1"/>
  <c r="AD16" i="1"/>
  <c r="AC16" i="1"/>
  <c r="AB16" i="1"/>
  <c r="AA16" i="1"/>
  <c r="Z16" i="1"/>
  <c r="Y16" i="1"/>
  <c r="X16" i="1"/>
  <c r="W16" i="1"/>
  <c r="AD15" i="1"/>
  <c r="AC15" i="1"/>
  <c r="AB15" i="1"/>
  <c r="AA15" i="1"/>
  <c r="Z15" i="1"/>
  <c r="Y15" i="1"/>
  <c r="X15" i="1"/>
  <c r="W15" i="1"/>
  <c r="AD14" i="1"/>
  <c r="AC14" i="1"/>
  <c r="AB14" i="1"/>
  <c r="AA14" i="1"/>
  <c r="Z14" i="1"/>
  <c r="Y14" i="1"/>
  <c r="X14" i="1"/>
  <c r="W14" i="1"/>
  <c r="AD13" i="1"/>
  <c r="AC13" i="1"/>
  <c r="AB13" i="1"/>
  <c r="AA13" i="1"/>
  <c r="Z13" i="1"/>
  <c r="Y13" i="1"/>
  <c r="X13" i="1"/>
  <c r="W13" i="1"/>
  <c r="AD12" i="1"/>
  <c r="AC12" i="1"/>
  <c r="AB12" i="1"/>
  <c r="AA12" i="1"/>
  <c r="Z12" i="1"/>
  <c r="Y12" i="1"/>
  <c r="X12" i="1"/>
  <c r="W12" i="1"/>
  <c r="AD11" i="1"/>
  <c r="AB11" i="1"/>
  <c r="Z11" i="1"/>
  <c r="X11" i="1"/>
  <c r="AD10" i="1"/>
  <c r="AC10" i="1"/>
  <c r="AB10" i="1"/>
  <c r="AA10" i="1"/>
  <c r="Z10" i="1"/>
  <c r="Y10" i="1"/>
  <c r="X10" i="1"/>
  <c r="W10" i="1"/>
  <c r="AD9" i="1"/>
  <c r="AC9" i="1"/>
  <c r="AB9" i="1"/>
  <c r="AA9" i="1"/>
  <c r="Z9" i="1"/>
  <c r="Y9" i="1"/>
  <c r="X9" i="1"/>
  <c r="W9" i="1"/>
  <c r="AD8" i="1"/>
  <c r="AC8" i="1"/>
  <c r="AB8" i="1"/>
  <c r="AA8" i="1"/>
  <c r="Z8" i="1"/>
  <c r="Y8" i="1"/>
  <c r="X8" i="1"/>
  <c r="W8" i="1"/>
  <c r="AD7" i="1"/>
  <c r="AC7" i="1"/>
  <c r="AB7" i="1"/>
  <c r="AA7" i="1"/>
  <c r="Z7" i="1"/>
  <c r="Y7" i="1"/>
  <c r="X7" i="1"/>
  <c r="W7" i="1"/>
  <c r="AD6" i="1"/>
  <c r="AC6" i="1"/>
  <c r="AB6" i="1"/>
  <c r="AA6" i="1"/>
  <c r="Z6" i="1"/>
  <c r="Y6" i="1"/>
  <c r="X6" i="1"/>
  <c r="W6" i="1"/>
  <c r="AD5" i="1"/>
  <c r="AC5" i="1"/>
  <c r="AB5" i="1"/>
  <c r="AA5" i="1"/>
  <c r="Z5" i="1"/>
  <c r="Y5" i="1"/>
  <c r="X5" i="1"/>
  <c r="W5" i="1"/>
  <c r="AD4" i="1"/>
  <c r="AC4" i="1"/>
  <c r="AB4" i="1"/>
  <c r="AA4" i="1"/>
  <c r="Z4" i="1"/>
  <c r="Y4" i="1"/>
  <c r="X4" i="1"/>
  <c r="W4" i="1"/>
  <c r="R1" i="1"/>
</calcChain>
</file>

<file path=xl/sharedStrings.xml><?xml version="1.0" encoding="utf-8"?>
<sst xmlns="http://schemas.openxmlformats.org/spreadsheetml/2006/main" count="59" uniqueCount="52">
  <si>
    <t>Avancement Plan de Formation</t>
  </si>
  <si>
    <t>Réalisé</t>
  </si>
  <si>
    <t>Plan de Formation Prévisionnel 2015</t>
  </si>
  <si>
    <t>Validé le :</t>
  </si>
  <si>
    <t>.../02/2015</t>
  </si>
  <si>
    <t>X</t>
  </si>
  <si>
    <t>Non réalisé</t>
  </si>
  <si>
    <t>Personnes concernées</t>
  </si>
  <si>
    <t>N°1</t>
  </si>
  <si>
    <t>N°2</t>
  </si>
  <si>
    <t>N°3</t>
  </si>
  <si>
    <t>N°4</t>
  </si>
  <si>
    <t>Int Ext</t>
  </si>
  <si>
    <t>Thème de la formation</t>
  </si>
  <si>
    <t>Période prévue</t>
  </si>
  <si>
    <t>Date de formation</t>
  </si>
  <si>
    <t>Durée
(Heures)</t>
  </si>
  <si>
    <t>Coût</t>
  </si>
  <si>
    <t>Organisme ou formateur interne</t>
  </si>
  <si>
    <t>Observation(s)</t>
  </si>
  <si>
    <t>DIF1</t>
  </si>
  <si>
    <t>DIF2</t>
  </si>
  <si>
    <t>DIF3</t>
  </si>
  <si>
    <t>DIF4</t>
  </si>
  <si>
    <t>VERRON</t>
  </si>
  <si>
    <t>Ext</t>
  </si>
  <si>
    <t>Logiciel VERICUT</t>
  </si>
  <si>
    <t>1ier trimestre</t>
  </si>
  <si>
    <t>du 07/01/15</t>
  </si>
  <si>
    <t>CARRILLO</t>
  </si>
  <si>
    <t>Nombre de Thème de la formation</t>
  </si>
  <si>
    <t>Total</t>
  </si>
  <si>
    <t>BILLERES Patricia</t>
  </si>
  <si>
    <t>Bureautique</t>
  </si>
  <si>
    <t>Contrôle</t>
  </si>
  <si>
    <t>DUCOR Nathalie</t>
  </si>
  <si>
    <t>FILARTIGUE  Bernard</t>
  </si>
  <si>
    <t>HUESO Corinne</t>
  </si>
  <si>
    <t>HUESO Julien</t>
  </si>
  <si>
    <t>Informatique</t>
  </si>
  <si>
    <t>LAURENT Jérémi</t>
  </si>
  <si>
    <t>Manutention</t>
  </si>
  <si>
    <t>Programmation</t>
  </si>
  <si>
    <t>Qualité</t>
  </si>
  <si>
    <t>RAJOUTE PAR CORINNE LE 13/04/2011 :</t>
  </si>
  <si>
    <t>RUATZ J-Claude</t>
  </si>
  <si>
    <t>Sécurité</t>
  </si>
  <si>
    <t>Usinage</t>
  </si>
  <si>
    <t>VERRON Arnaud</t>
  </si>
  <si>
    <t>(vide)</t>
  </si>
  <si>
    <t>Total général</t>
  </si>
  <si>
    <t>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</si>
</sst>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Lucida Handwriting"/>
      <family val="4"/>
    </font>
    <font>
      <b/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u/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0" borderId="0" xfId="0" applyFo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16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6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16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16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8" xfId="0" applyBorder="1" applyAlignment="1" applyProtection="1">
      <alignment horizontal="left"/>
    </xf>
    <xf numFmtId="0" fontId="0" fillId="0" borderId="19" xfId="0" applyBorder="1" applyProtection="1"/>
    <xf numFmtId="0" fontId="0" fillId="0" borderId="19" xfId="0" applyNumberFormat="1" applyBorder="1" applyProtection="1"/>
    <xf numFmtId="0" fontId="0" fillId="0" borderId="20" xfId="0" applyBorder="1" applyAlignment="1" applyProtection="1">
      <alignment horizontal="left"/>
    </xf>
    <xf numFmtId="0" fontId="0" fillId="0" borderId="21" xfId="0" applyNumberFormat="1" applyBorder="1" applyProtection="1"/>
    <xf numFmtId="0" fontId="0" fillId="0" borderId="22" xfId="0" applyBorder="1" applyAlignment="1" applyProtection="1">
      <alignment horizontal="left"/>
    </xf>
    <xf numFmtId="0" fontId="0" fillId="0" borderId="23" xfId="0" applyNumberFormat="1" applyBorder="1" applyProtection="1"/>
    <xf numFmtId="0" fontId="0" fillId="0" borderId="18" xfId="0" pivotButton="1" applyBorder="1" applyAlignment="1" applyProtection="1">
      <alignment horizontal="left"/>
    </xf>
    <xf numFmtId="0" fontId="9" fillId="3" borderId="0" xfId="0" applyFont="1" applyFill="1" applyAlignment="1" applyProtection="1">
      <alignment horizontal="left"/>
    </xf>
    <xf numFmtId="0" fontId="9" fillId="3" borderId="0" xfId="0" applyFont="1" applyFill="1" applyProtection="1"/>
    <xf numFmtId="0" fontId="10" fillId="3" borderId="1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 vertical="center"/>
    </xf>
    <xf numFmtId="9" fontId="11" fillId="3" borderId="0" xfId="1" applyFont="1" applyFill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ves.PC_Yves/Desktop/TRAVAIL/HUESO/Outils/GPEC%20HUES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mpétencesAtelier"/>
      <sheetName val="CompétencesAtelier (2)"/>
      <sheetName val="Conf_Objectifs"/>
      <sheetName val="Planning Entretien"/>
      <sheetName val="BILLERES Patricia"/>
      <sheetName val="CHOQUET Eric"/>
      <sheetName val="DARROUSSAT Frédéric"/>
      <sheetName val="DUALE Marie-Laure"/>
      <sheetName val="FILARTIGUE Bernard"/>
      <sheetName val="FONDEVIOLLE Sébastien"/>
      <sheetName val="GARRALON Hervé"/>
      <sheetName val="JOIN Sandrine"/>
      <sheetName val="LAURENT Jérémi"/>
      <sheetName val="MASSUT Arnaud"/>
      <sheetName val="RUATZ J-Claude"/>
      <sheetName val="VERRON Arnaud"/>
      <sheetName val="HUESO Corinne"/>
      <sheetName val="HUESO Julien"/>
      <sheetName val="HUESO Martine"/>
      <sheetName val="SAINZ DE MURIETA Ramon"/>
      <sheetName val="HUESO Bernard"/>
      <sheetName val="BEURIOT Frédéric"/>
      <sheetName val="MASSEY Clément"/>
      <sheetName val="LAGUE Frédéric"/>
      <sheetName val="CARRILLO Julien"/>
      <sheetName val="BALDUCCI Jean-Philippe"/>
      <sheetName val="Personnels"/>
      <sheetName val="Entretien"/>
      <sheetName val="Fonctions"/>
      <sheetName val="Org Fonctionnel"/>
      <sheetName val="Org Nominatif"/>
      <sheetName val="Plan de formation N-1"/>
      <sheetName val="2012"/>
      <sheetName val="Plan de formation N"/>
      <sheetName val="2014"/>
      <sheetName val="2015"/>
      <sheetName val="2013"/>
      <sheetName val="Besoin en formation"/>
      <sheetName val="DIF"/>
      <sheetName val="Compétences"/>
      <sheetName val="Feuil1"/>
    </sheetNames>
    <sheetDataSet>
      <sheetData sheetId="0"/>
      <sheetData sheetId="1"/>
      <sheetData sheetId="2"/>
      <sheetData sheetId="3">
        <row r="2">
          <cell r="N2">
            <v>2012</v>
          </cell>
        </row>
        <row r="3">
          <cell r="N3">
            <v>2013</v>
          </cell>
        </row>
        <row r="4">
          <cell r="N4">
            <v>2014</v>
          </cell>
        </row>
        <row r="5">
          <cell r="N5">
            <v>2015</v>
          </cell>
        </row>
        <row r="6">
          <cell r="N6">
            <v>2016</v>
          </cell>
        </row>
        <row r="7">
          <cell r="N7">
            <v>2017</v>
          </cell>
        </row>
        <row r="8">
          <cell r="N8">
            <v>2018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AP6" t="str">
            <v>ARIFON Sébastien</v>
          </cell>
        </row>
        <row r="7">
          <cell r="AP7" t="str">
            <v>BALDUCCI Jean-Philippe</v>
          </cell>
        </row>
        <row r="8">
          <cell r="AP8" t="str">
            <v>BARBARIN Rochelle (J2C)</v>
          </cell>
        </row>
        <row r="9">
          <cell r="AP9" t="str">
            <v>BEURIOT Frédéric</v>
          </cell>
        </row>
        <row r="10">
          <cell r="AP10" t="str">
            <v>BILLERES Patricia</v>
          </cell>
        </row>
        <row r="11">
          <cell r="AP11" t="str">
            <v>CARRILLO Julien</v>
          </cell>
        </row>
        <row r="12">
          <cell r="AP12" t="str">
            <v>CHOQUET Eric</v>
          </cell>
        </row>
        <row r="13">
          <cell r="AP13" t="str">
            <v>DARROUSSAT Frédéric</v>
          </cell>
        </row>
        <row r="14">
          <cell r="AP14" t="str">
            <v>DUALE Marie-Laure</v>
          </cell>
        </row>
        <row r="15">
          <cell r="AP15" t="str">
            <v>DUPRAT Sylvain</v>
          </cell>
        </row>
        <row r="16">
          <cell r="AP16" t="str">
            <v>FILARTIGUE Bernard</v>
          </cell>
        </row>
        <row r="17">
          <cell r="AP17" t="str">
            <v>FONDEVIOLLE Sébastien</v>
          </cell>
        </row>
        <row r="18">
          <cell r="AP18" t="str">
            <v>GARRALON Hervé</v>
          </cell>
        </row>
        <row r="19">
          <cell r="AP19" t="str">
            <v>HUESO Bernard</v>
          </cell>
        </row>
        <row r="20">
          <cell r="AP20" t="str">
            <v>HUESO Corinne</v>
          </cell>
        </row>
        <row r="21">
          <cell r="AP21" t="str">
            <v>HUESO Julien</v>
          </cell>
        </row>
        <row r="22">
          <cell r="AP22" t="str">
            <v>HUESO Martine</v>
          </cell>
        </row>
        <row r="23">
          <cell r="AP23" t="str">
            <v>JOIN Sandrine</v>
          </cell>
        </row>
        <row r="24">
          <cell r="AP24" t="str">
            <v>LAURENT Jérémi</v>
          </cell>
        </row>
        <row r="25">
          <cell r="AP25" t="str">
            <v>MASSUT Arnaud</v>
          </cell>
        </row>
        <row r="26">
          <cell r="AP26" t="str">
            <v>RUATZ J-Claude</v>
          </cell>
        </row>
        <row r="27">
          <cell r="AP27" t="str">
            <v>VERRON Arnaud</v>
          </cell>
        </row>
        <row r="28">
          <cell r="AP2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ves.PC_Yves/Desktop/TRAVAIL/HUESO/Outils/GPEC%20HUES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ves CASTEL" refreshedDate="41045.594363310185" createdVersion="1" refreshedVersion="4" recordCount="25" upgradeOnRefresh="1">
  <cacheSource type="worksheet">
    <worksheetSource ref="A3:R58" sheet="Plan de formation N-1" r:id="rId2"/>
  </cacheSource>
  <cacheFields count="10">
    <cacheField name="Personnes concernées" numFmtId="0">
      <sharedItems containsBlank="1" count="18">
        <s v="Programmation"/>
        <s v="VERRON Arnaud"/>
        <s v="RUATZ J-Claude"/>
        <s v="Contrôle"/>
        <s v="LAURENT Jérémi"/>
        <s v="Sécurité"/>
        <s v="HUESO Julien"/>
        <s v="Manutention"/>
        <s v="Qualité"/>
        <s v="RAJOUTE PAR CORINNE LE 13/04/2011 :"/>
        <s v="Bureautique"/>
        <s v="BILLERES Patricia"/>
        <s v="HUESO Corinne"/>
        <s v="DUCOR Nathalie"/>
        <s v="Informatique"/>
        <s v="Usinage"/>
        <s v="FILARTIGUE  Bernard"/>
        <m/>
      </sharedItems>
    </cacheField>
    <cacheField name="Thème de la formation" numFmtId="0">
      <sharedItems containsBlank="1" count="9">
        <m/>
        <s v="Module complémentaire MISSLER"/>
        <s v="Tri Dim"/>
        <s v="Sauveteur Secouriste du travail"/>
        <s v="CACES chariot élévateur"/>
        <s v="Audit Interne"/>
        <s v="Perfectionnement Word et Exel"/>
        <s v="Système sauvegarde"/>
        <s v="utilisation C.U. machine outil"/>
      </sharedItems>
    </cacheField>
    <cacheField name="Int Ext" numFmtId="0">
      <sharedItems containsBlank="1"/>
    </cacheField>
    <cacheField name="Durée" numFmtId="0">
      <sharedItems containsNonDate="0" containsString="0" containsBlank="1"/>
    </cacheField>
    <cacheField name="Période prévue" numFmtId="0">
      <sharedItems containsBlank="1"/>
    </cacheField>
    <cacheField name="Date de formation" numFmtId="0">
      <sharedItems containsBlank="1" count="7">
        <m/>
        <s v="9 &amp; 10 mai_x000a_23 sept."/>
        <s v="12 &amp; 13 mai"/>
        <s v="18 &amp; 25 mars + 27 avril"/>
        <s v="07 au 09 juin"/>
        <s v="10 au 12 mai"/>
        <s v="02 &amp; 03 mai"/>
      </sharedItems>
    </cacheField>
    <cacheField name="Durée_x000a_(Jours)" numFmtId="0">
      <sharedItems containsBlank="1" containsMixedTypes="1" containsNumber="1" containsInteger="1" minValue="1" maxValue="4" count="6">
        <m/>
        <n v="3"/>
        <n v="4"/>
        <n v="1"/>
        <n v="2"/>
        <s v="3 jours"/>
      </sharedItems>
    </cacheField>
    <cacheField name="Coût" numFmtId="0">
      <sharedItems containsString="0" containsBlank="1" containsNumber="1" containsInteger="1" minValue="450" maxValue="4750"/>
    </cacheField>
    <cacheField name="Organisme ou formateur interne" numFmtId="0">
      <sharedItems containsBlank="1"/>
    </cacheField>
    <cacheField name="Observation(s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m/>
    <m/>
    <m/>
    <x v="0"/>
    <x v="0"/>
    <m/>
    <m/>
    <m/>
  </r>
  <r>
    <x v="1"/>
    <x v="1"/>
    <s v="Ext"/>
    <m/>
    <s v="2ème semestre"/>
    <x v="1"/>
    <x v="1"/>
    <n v="4500"/>
    <s v="MISSLER"/>
    <s v="Réalisé"/>
  </r>
  <r>
    <x v="2"/>
    <x v="1"/>
    <s v="Ext"/>
    <m/>
    <s v="2ème semestre"/>
    <x v="1"/>
    <x v="1"/>
    <m/>
    <m/>
    <s v="Réalisé"/>
  </r>
  <r>
    <x v="3"/>
    <x v="0"/>
    <m/>
    <m/>
    <m/>
    <x v="0"/>
    <x v="0"/>
    <m/>
    <m/>
    <m/>
  </r>
  <r>
    <x v="4"/>
    <x v="2"/>
    <s v="Ext"/>
    <m/>
    <s v="2ème semestre"/>
    <x v="0"/>
    <x v="2"/>
    <n v="4750"/>
    <s v="WENZEL France"/>
    <s v="Non réalisé"/>
  </r>
  <r>
    <x v="5"/>
    <x v="0"/>
    <m/>
    <m/>
    <m/>
    <x v="0"/>
    <x v="0"/>
    <m/>
    <m/>
    <m/>
  </r>
  <r>
    <x v="6"/>
    <x v="3"/>
    <s v="Ext"/>
    <m/>
    <s v="2ème semestre"/>
    <x v="0"/>
    <x v="3"/>
    <m/>
    <m/>
    <s v="Non réalisé"/>
  </r>
  <r>
    <x v="7"/>
    <x v="0"/>
    <m/>
    <m/>
    <m/>
    <x v="0"/>
    <x v="0"/>
    <m/>
    <m/>
    <m/>
  </r>
  <r>
    <x v="2"/>
    <x v="4"/>
    <s v="Ext"/>
    <m/>
    <s v="2ème  trimestre"/>
    <x v="2"/>
    <x v="4"/>
    <n v="450"/>
    <s v="J2C Services"/>
    <s v="Réalisé"/>
  </r>
  <r>
    <x v="8"/>
    <x v="0"/>
    <m/>
    <m/>
    <m/>
    <x v="0"/>
    <x v="0"/>
    <m/>
    <m/>
    <m/>
  </r>
  <r>
    <x v="1"/>
    <x v="5"/>
    <s v="Ext"/>
    <m/>
    <s v="2ème trimestre"/>
    <x v="3"/>
    <x v="1"/>
    <n v="2250"/>
    <s v="J2C Services"/>
    <s v="Réalisé"/>
  </r>
  <r>
    <x v="4"/>
    <x v="5"/>
    <s v="Ext"/>
    <m/>
    <s v="2ème trimestre"/>
    <x v="3"/>
    <x v="1"/>
    <m/>
    <m/>
    <s v="Réalisé"/>
  </r>
  <r>
    <x v="9"/>
    <x v="0"/>
    <m/>
    <m/>
    <m/>
    <x v="0"/>
    <x v="0"/>
    <m/>
    <m/>
    <m/>
  </r>
  <r>
    <x v="10"/>
    <x v="0"/>
    <m/>
    <m/>
    <m/>
    <x v="0"/>
    <x v="0"/>
    <m/>
    <m/>
    <m/>
  </r>
  <r>
    <x v="11"/>
    <x v="6"/>
    <m/>
    <m/>
    <m/>
    <x v="0"/>
    <x v="0"/>
    <m/>
    <m/>
    <m/>
  </r>
  <r>
    <x v="12"/>
    <x v="6"/>
    <m/>
    <m/>
    <m/>
    <x v="0"/>
    <x v="0"/>
    <m/>
    <m/>
    <m/>
  </r>
  <r>
    <x v="13"/>
    <x v="6"/>
    <s v="Ext"/>
    <m/>
    <s v="2ème  trimestre"/>
    <x v="4"/>
    <x v="5"/>
    <n v="1470"/>
    <s v="J2C Services"/>
    <s v="Réalisé"/>
  </r>
  <r>
    <x v="14"/>
    <x v="0"/>
    <m/>
    <m/>
    <m/>
    <x v="0"/>
    <x v="0"/>
    <m/>
    <m/>
    <m/>
  </r>
  <r>
    <x v="11"/>
    <x v="7"/>
    <s v="Ext"/>
    <m/>
    <s v="2ème  trimestre"/>
    <x v="5"/>
    <x v="1"/>
    <n v="1860"/>
    <s v="SYST INFO"/>
    <s v="Réalisé"/>
  </r>
  <r>
    <x v="12"/>
    <x v="7"/>
    <s v="Ext"/>
    <m/>
    <s v="2ème  trimestre"/>
    <x v="5"/>
    <x v="1"/>
    <m/>
    <m/>
    <s v="Réalisé"/>
  </r>
  <r>
    <x v="1"/>
    <x v="7"/>
    <s v="Ext"/>
    <m/>
    <s v="2ème  trimestre"/>
    <x v="5"/>
    <x v="1"/>
    <m/>
    <m/>
    <s v="Réalisé"/>
  </r>
  <r>
    <x v="15"/>
    <x v="0"/>
    <m/>
    <m/>
    <m/>
    <x v="0"/>
    <x v="0"/>
    <m/>
    <m/>
    <m/>
  </r>
  <r>
    <x v="16"/>
    <x v="8"/>
    <s v="Ext"/>
    <m/>
    <s v="2ème  trimestre"/>
    <x v="6"/>
    <x v="4"/>
    <n v="1650"/>
    <s v="SCOMO"/>
    <s v="Réalisé"/>
  </r>
  <r>
    <x v="2"/>
    <x v="8"/>
    <s v="Ext"/>
    <m/>
    <s v="2ème  trimestre"/>
    <x v="6"/>
    <x v="4"/>
    <m/>
    <m/>
    <s v="Réalisé"/>
  </r>
  <r>
    <x v="17"/>
    <x v="0"/>
    <m/>
    <m/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3" showMemberPropertyTips="0" useAutoFormatting="1" itemPrintTitles="1" createdVersion="1" indent="0" compact="0" compactData="0" gridDropZones="1">
  <location ref="A63:B83" firstHeaderRow="2" firstDataRow="2" firstDataCol="1"/>
  <pivotFields count="10">
    <pivotField axis="axisRow" compact="0" outline="0" subtotalTop="0" showAll="0" includeNewItemsInFilter="1">
      <items count="19">
        <item x="11"/>
        <item x="10"/>
        <item x="3"/>
        <item x="13"/>
        <item x="16"/>
        <item x="12"/>
        <item x="6"/>
        <item x="14"/>
        <item x="4"/>
        <item x="7"/>
        <item x="0"/>
        <item x="8"/>
        <item x="9"/>
        <item x="2"/>
        <item x="5"/>
        <item x="15"/>
        <item x="1"/>
        <item x="17"/>
        <item t="default"/>
      </items>
    </pivotField>
    <pivotField dataField="1" compact="0" outline="0" subtotalTop="0" showAll="0" includeNewItemsInFilter="1">
      <items count="10">
        <item x="5"/>
        <item x="4"/>
        <item x="1"/>
        <item x="6"/>
        <item x="3"/>
        <item x="7"/>
        <item x="2"/>
        <item x="8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8">
        <item x="6"/>
        <item x="4"/>
        <item x="5"/>
        <item x="2"/>
        <item x="3"/>
        <item x="1"/>
        <item x="0"/>
        <item t="default"/>
      </items>
    </pivotField>
    <pivotField compact="0" outline="0" subtotalTop="0" showAll="0" includeNewItemsInFilter="1">
      <items count="7">
        <item x="3"/>
        <item x="4"/>
        <item x="1"/>
        <item x="2"/>
        <item x="5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ombre de Thème de la formation" fld="1" subtotal="count" baseField="0" baseItem="0"/>
  </dataFields>
  <formats count="4">
    <format dxfId="3">
      <pivotArea type="origin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6"/>
  <sheetViews>
    <sheetView tabSelected="1" workbookViewId="0">
      <selection activeCell="O7" sqref="O7"/>
    </sheetView>
  </sheetViews>
  <sheetFormatPr baseColWidth="10" defaultColWidth="11.5703125" defaultRowHeight="15" x14ac:dyDescent="0.25"/>
  <cols>
    <col min="1" max="1" width="36.140625" style="49" customWidth="1"/>
    <col min="2" max="2" width="4.7109375" style="2" customWidth="1"/>
    <col min="3" max="4" width="5.7109375" style="50" customWidth="1"/>
    <col min="5" max="5" width="4.5703125" style="50" customWidth="1"/>
    <col min="6" max="9" width="4.5703125" style="50" hidden="1" customWidth="1"/>
    <col min="10" max="10" width="28.7109375" style="50" hidden="1" customWidth="1"/>
    <col min="11" max="13" width="4.5703125" style="50" hidden="1" customWidth="1"/>
    <col min="14" max="14" width="6.28515625" style="50" customWidth="1"/>
    <col min="15" max="15" width="13.7109375" style="2" customWidth="1"/>
    <col min="16" max="16" width="22.42578125" style="19" customWidth="1"/>
    <col min="17" max="17" width="14.28515625" style="2" bestFit="1" customWidth="1"/>
    <col min="18" max="18" width="24.85546875" style="50" customWidth="1"/>
    <col min="19" max="19" width="8.7109375" style="2" customWidth="1"/>
    <col min="20" max="20" width="7.7109375" style="2" bestFit="1" customWidth="1"/>
    <col min="21" max="21" width="18.7109375" style="2" customWidth="1"/>
    <col min="22" max="22" width="14" style="2" bestFit="1" customWidth="1"/>
    <col min="23" max="23" width="14" style="2" hidden="1" customWidth="1"/>
    <col min="24" max="25" width="36.140625" style="2" hidden="1" customWidth="1"/>
    <col min="26" max="27" width="21.140625" style="2" hidden="1" customWidth="1"/>
    <col min="28" max="29" width="17.7109375" style="2" hidden="1" customWidth="1"/>
    <col min="30" max="30" width="17" style="2" hidden="1" customWidth="1"/>
    <col min="31" max="35" width="36.140625" style="2" hidden="1" customWidth="1"/>
    <col min="36" max="36" width="11.28515625" style="2" hidden="1" customWidth="1"/>
    <col min="37" max="37" width="22.42578125" style="2" hidden="1" customWidth="1"/>
    <col min="38" max="38" width="8.7109375" style="2" customWidth="1"/>
    <col min="39" max="39" width="6.28515625" style="2" customWidth="1"/>
    <col min="40" max="40" width="11.28515625" style="2" customWidth="1"/>
    <col min="41" max="41" width="26" style="2" bestFit="1" customWidth="1"/>
    <col min="42" max="42" width="6.28515625" style="2" customWidth="1"/>
    <col min="43" max="43" width="28.5703125" style="2" bestFit="1" customWidth="1"/>
    <col min="44" max="44" width="7.42578125" style="2" customWidth="1"/>
    <col min="45" max="46" width="9.85546875" style="2" customWidth="1"/>
    <col min="47" max="47" width="11.28515625" style="2" customWidth="1"/>
    <col min="48" max="16384" width="11.5703125" style="2"/>
  </cols>
  <sheetData>
    <row r="1" spans="1:32" ht="45" customHeight="1" thickBot="1" x14ac:dyDescent="0.3">
      <c r="A1" s="59"/>
      <c r="B1" s="60"/>
      <c r="C1" s="61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4">
        <v>2015</v>
      </c>
      <c r="P1" s="70" t="s">
        <v>0</v>
      </c>
      <c r="Q1" s="70"/>
      <c r="R1" s="65">
        <f>COUNTA(R4:R22)/(COUNTA(B4:B22)+COUNTA(C4:C22)+COUNTA(D4:D22)+COUNTA(E4:E22))</f>
        <v>1</v>
      </c>
      <c r="S1" s="60"/>
      <c r="T1" s="60"/>
      <c r="U1" s="60"/>
      <c r="V1" s="1"/>
      <c r="AF1" s="3" t="s">
        <v>1</v>
      </c>
    </row>
    <row r="2" spans="1:32" s="6" customFormat="1" ht="20.25" customHeight="1" thickBot="1" x14ac:dyDescent="0.3">
      <c r="A2" s="71" t="s">
        <v>2</v>
      </c>
      <c r="B2" s="72"/>
      <c r="C2" s="72" t="s">
        <v>3</v>
      </c>
      <c r="D2" s="72"/>
      <c r="E2" s="72"/>
      <c r="F2" s="4"/>
      <c r="G2" s="4"/>
      <c r="H2" s="4"/>
      <c r="I2" s="4"/>
      <c r="J2" s="4"/>
      <c r="K2" s="4"/>
      <c r="L2" s="4"/>
      <c r="M2" s="4"/>
      <c r="N2" s="4"/>
      <c r="O2" s="73" t="s">
        <v>4</v>
      </c>
      <c r="P2" s="74"/>
      <c r="Q2" s="72"/>
      <c r="R2" s="72"/>
      <c r="S2" s="72"/>
      <c r="T2" s="72"/>
      <c r="U2" s="72"/>
      <c r="V2" s="75"/>
      <c r="W2" s="5"/>
      <c r="AE2" s="7" t="s">
        <v>5</v>
      </c>
      <c r="AF2" s="8" t="s">
        <v>6</v>
      </c>
    </row>
    <row r="3" spans="1:32" s="19" customFormat="1" ht="26.25" thickBot="1" x14ac:dyDescent="0.3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0"/>
      <c r="G3" s="10"/>
      <c r="H3" s="10"/>
      <c r="I3" s="10"/>
      <c r="J3" s="10"/>
      <c r="K3" s="10"/>
      <c r="L3" s="10"/>
      <c r="M3" s="10"/>
      <c r="N3" s="10" t="s">
        <v>51</v>
      </c>
      <c r="O3" s="11" t="s">
        <v>12</v>
      </c>
      <c r="P3" s="11" t="s">
        <v>13</v>
      </c>
      <c r="Q3" s="12" t="s">
        <v>14</v>
      </c>
      <c r="R3" s="13" t="s">
        <v>15</v>
      </c>
      <c r="S3" s="14" t="s">
        <v>16</v>
      </c>
      <c r="T3" s="13" t="s">
        <v>17</v>
      </c>
      <c r="U3" s="15" t="s">
        <v>18</v>
      </c>
      <c r="V3" s="16" t="s">
        <v>19</v>
      </c>
      <c r="W3" s="17"/>
      <c r="X3" s="18" t="s">
        <v>20</v>
      </c>
      <c r="Y3" s="18"/>
      <c r="Z3" s="18" t="s">
        <v>21</v>
      </c>
      <c r="AA3" s="18"/>
      <c r="AB3" s="18" t="s">
        <v>22</v>
      </c>
      <c r="AC3" s="18"/>
      <c r="AD3" s="18" t="s">
        <v>23</v>
      </c>
    </row>
    <row r="4" spans="1:32" s="6" customFormat="1" x14ac:dyDescent="0.25">
      <c r="A4" s="20" t="s">
        <v>24</v>
      </c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 t="s">
        <v>25</v>
      </c>
      <c r="P4" s="23" t="s">
        <v>26</v>
      </c>
      <c r="Q4" s="24" t="s">
        <v>27</v>
      </c>
      <c r="R4" s="25" t="s">
        <v>28</v>
      </c>
      <c r="S4" s="26"/>
      <c r="T4" s="66"/>
      <c r="U4" s="68"/>
      <c r="V4" s="27"/>
      <c r="W4" s="28" t="str">
        <f>IF(B4="X",$A4,"")</f>
        <v>VERRON</v>
      </c>
      <c r="X4" s="6">
        <f>IF($N4="X",IF(B4="X",$S4,0),0)</f>
        <v>0</v>
      </c>
      <c r="Y4" s="28" t="str">
        <f>IF(C4="X",$A4,"")</f>
        <v/>
      </c>
      <c r="Z4" s="6">
        <f>IF($N4="X",IF(C4="X",$S4,0),0)</f>
        <v>0</v>
      </c>
      <c r="AA4" s="28" t="str">
        <f>IF(D4="X",$A4,"")</f>
        <v/>
      </c>
      <c r="AB4" s="6">
        <f>IF($N4="X",IF(D4="X",$S4,0),0)</f>
        <v>0</v>
      </c>
      <c r="AC4" s="28" t="str">
        <f>IF(E4="X",$A4,"")</f>
        <v/>
      </c>
      <c r="AD4" s="6">
        <f>IF($N4="X",IF(E4="X",$S4,0),0)</f>
        <v>0</v>
      </c>
    </row>
    <row r="5" spans="1:32" s="6" customFormat="1" x14ac:dyDescent="0.25">
      <c r="A5" s="20" t="s">
        <v>29</v>
      </c>
      <c r="B5" s="29"/>
      <c r="C5" s="29" t="s">
        <v>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2" t="s">
        <v>25</v>
      </c>
      <c r="P5" s="23" t="s">
        <v>26</v>
      </c>
      <c r="Q5" s="30" t="s">
        <v>27</v>
      </c>
      <c r="R5" s="31" t="s">
        <v>28</v>
      </c>
      <c r="S5" s="32"/>
      <c r="T5" s="67"/>
      <c r="U5" s="69"/>
      <c r="V5" s="33"/>
      <c r="W5" s="28" t="str">
        <f t="shared" ref="W5:W22" si="0">IF(B5="X",$A5,"")</f>
        <v/>
      </c>
      <c r="X5" s="6">
        <f t="shared" ref="X5:X22" si="1">IF($N5="X",IF(B5="X",$S5,0),0)</f>
        <v>0</v>
      </c>
      <c r="Y5" s="28" t="str">
        <f t="shared" ref="Y5:Y22" si="2">IF(C5="X",$A5,"")</f>
        <v>CARRILLO</v>
      </c>
      <c r="Z5" s="6">
        <f t="shared" ref="Z5:Z22" si="3">IF($N5="X",IF(C5="X",$S5,0),0)</f>
        <v>0</v>
      </c>
      <c r="AA5" s="28" t="str">
        <f t="shared" ref="AA5:AA22" si="4">IF(D5="X",$A5,"")</f>
        <v/>
      </c>
      <c r="AB5" s="6">
        <f t="shared" ref="AB5:AB22" si="5">IF($N5="X",IF(D5="X",$S5,0),0)</f>
        <v>0</v>
      </c>
      <c r="AC5" s="28" t="str">
        <f t="shared" ref="AC5:AC22" si="6">IF(E5="X",$A5,"")</f>
        <v/>
      </c>
      <c r="AD5" s="6">
        <f t="shared" ref="AD5:AD22" si="7">IF($N5="X",IF(E5="X",$S5,0),0)</f>
        <v>0</v>
      </c>
    </row>
    <row r="6" spans="1:32" s="6" customFormat="1" x14ac:dyDescent="0.25">
      <c r="A6" s="2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2"/>
      <c r="P6" s="34"/>
      <c r="Q6" s="30"/>
      <c r="R6" s="31"/>
      <c r="S6" s="32"/>
      <c r="T6" s="67"/>
      <c r="U6" s="69"/>
      <c r="V6" s="33"/>
      <c r="W6" s="28" t="str">
        <f t="shared" si="0"/>
        <v/>
      </c>
      <c r="X6" s="6">
        <f t="shared" si="1"/>
        <v>0</v>
      </c>
      <c r="Y6" s="28" t="str">
        <f t="shared" si="2"/>
        <v/>
      </c>
      <c r="Z6" s="6">
        <f t="shared" si="3"/>
        <v>0</v>
      </c>
      <c r="AA6" s="28" t="str">
        <f t="shared" si="4"/>
        <v/>
      </c>
      <c r="AB6" s="6">
        <f t="shared" si="5"/>
        <v>0</v>
      </c>
      <c r="AC6" s="28" t="str">
        <f t="shared" si="6"/>
        <v/>
      </c>
      <c r="AD6" s="6">
        <f t="shared" si="7"/>
        <v>0</v>
      </c>
    </row>
    <row r="7" spans="1:32" s="6" customFormat="1" ht="26.25" customHeight="1" x14ac:dyDescent="0.25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2"/>
      <c r="P7" s="34"/>
      <c r="Q7" s="30"/>
      <c r="R7" s="31"/>
      <c r="S7" s="32"/>
      <c r="T7" s="67"/>
      <c r="U7" s="69"/>
      <c r="V7" s="33"/>
      <c r="W7" s="28" t="str">
        <f t="shared" si="0"/>
        <v/>
      </c>
      <c r="X7" s="6">
        <f t="shared" si="1"/>
        <v>0</v>
      </c>
      <c r="Y7" s="28" t="str">
        <f t="shared" si="2"/>
        <v/>
      </c>
      <c r="Z7" s="6">
        <f t="shared" si="3"/>
        <v>0</v>
      </c>
      <c r="AA7" s="28" t="str">
        <f t="shared" si="4"/>
        <v/>
      </c>
      <c r="AB7" s="6">
        <f t="shared" si="5"/>
        <v>0</v>
      </c>
      <c r="AC7" s="28" t="str">
        <f t="shared" si="6"/>
        <v/>
      </c>
      <c r="AD7" s="6">
        <f t="shared" si="7"/>
        <v>0</v>
      </c>
    </row>
    <row r="8" spans="1:32" s="6" customFormat="1" ht="26.25" customHeight="1" x14ac:dyDescent="0.25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2"/>
      <c r="P8" s="23"/>
      <c r="Q8" s="30"/>
      <c r="R8" s="35"/>
      <c r="S8" s="32"/>
      <c r="T8" s="67"/>
      <c r="U8" s="69"/>
      <c r="V8" s="33"/>
      <c r="W8" s="28" t="str">
        <f t="shared" si="0"/>
        <v/>
      </c>
      <c r="X8" s="6">
        <f t="shared" si="1"/>
        <v>0</v>
      </c>
      <c r="Y8" s="28" t="str">
        <f t="shared" si="2"/>
        <v/>
      </c>
      <c r="Z8" s="6">
        <f t="shared" si="3"/>
        <v>0</v>
      </c>
      <c r="AA8" s="28" t="str">
        <f t="shared" si="4"/>
        <v/>
      </c>
      <c r="AB8" s="6">
        <f t="shared" si="5"/>
        <v>0</v>
      </c>
      <c r="AC8" s="28" t="str">
        <f t="shared" si="6"/>
        <v/>
      </c>
      <c r="AD8" s="6">
        <f t="shared" si="7"/>
        <v>0</v>
      </c>
    </row>
    <row r="9" spans="1:32" s="6" customFormat="1" ht="25.5" customHeight="1" x14ac:dyDescent="0.25">
      <c r="A9" s="2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2"/>
      <c r="P9" s="23"/>
      <c r="Q9" s="30"/>
      <c r="R9" s="35"/>
      <c r="S9" s="32"/>
      <c r="T9" s="67"/>
      <c r="U9" s="69"/>
      <c r="V9" s="33"/>
      <c r="W9" s="28" t="str">
        <f t="shared" si="0"/>
        <v/>
      </c>
      <c r="X9" s="6">
        <f t="shared" si="1"/>
        <v>0</v>
      </c>
      <c r="Y9" s="28" t="str">
        <f t="shared" si="2"/>
        <v/>
      </c>
      <c r="Z9" s="6">
        <f t="shared" si="3"/>
        <v>0</v>
      </c>
      <c r="AA9" s="28" t="str">
        <f t="shared" si="4"/>
        <v/>
      </c>
      <c r="AB9" s="6">
        <f t="shared" si="5"/>
        <v>0</v>
      </c>
      <c r="AC9" s="28" t="str">
        <f t="shared" si="6"/>
        <v/>
      </c>
      <c r="AD9" s="6">
        <f t="shared" si="7"/>
        <v>0</v>
      </c>
    </row>
    <row r="10" spans="1:32" s="6" customFormat="1" ht="26.25" customHeight="1" x14ac:dyDescent="0.25">
      <c r="A10" s="2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2"/>
      <c r="P10" s="23"/>
      <c r="Q10" s="30"/>
      <c r="R10" s="31"/>
      <c r="S10" s="32"/>
      <c r="T10" s="36"/>
      <c r="U10" s="32"/>
      <c r="V10" s="33"/>
      <c r="W10" s="28" t="str">
        <f t="shared" si="0"/>
        <v/>
      </c>
      <c r="X10" s="6">
        <f t="shared" si="1"/>
        <v>0</v>
      </c>
      <c r="Y10" s="28" t="str">
        <f t="shared" si="2"/>
        <v/>
      </c>
      <c r="Z10" s="6">
        <f t="shared" si="3"/>
        <v>0</v>
      </c>
      <c r="AA10" s="28" t="str">
        <f t="shared" si="4"/>
        <v/>
      </c>
      <c r="AB10" s="6">
        <f t="shared" si="5"/>
        <v>0</v>
      </c>
      <c r="AC10" s="28" t="str">
        <f t="shared" si="6"/>
        <v/>
      </c>
      <c r="AD10" s="6">
        <f t="shared" si="7"/>
        <v>0</v>
      </c>
    </row>
    <row r="11" spans="1:32" s="6" customFormat="1" ht="26.25" customHeight="1" x14ac:dyDescent="0.25">
      <c r="A11" s="2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2"/>
      <c r="P11" s="23"/>
      <c r="Q11" s="30"/>
      <c r="R11" s="31"/>
      <c r="S11" s="32"/>
      <c r="T11" s="36"/>
      <c r="U11" s="32"/>
      <c r="V11" s="33"/>
      <c r="W11" s="28"/>
      <c r="X11" s="6">
        <f t="shared" si="1"/>
        <v>0</v>
      </c>
      <c r="Y11" s="28"/>
      <c r="Z11" s="6">
        <f t="shared" si="3"/>
        <v>0</v>
      </c>
      <c r="AA11" s="28"/>
      <c r="AB11" s="6">
        <f t="shared" si="5"/>
        <v>0</v>
      </c>
      <c r="AC11" s="28"/>
      <c r="AD11" s="6">
        <f t="shared" si="7"/>
        <v>0</v>
      </c>
    </row>
    <row r="12" spans="1:32" s="6" customFormat="1" ht="26.25" customHeight="1" x14ac:dyDescent="0.25">
      <c r="A12" s="2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2"/>
      <c r="P12" s="23"/>
      <c r="Q12" s="30"/>
      <c r="R12" s="31"/>
      <c r="S12" s="32"/>
      <c r="T12" s="36"/>
      <c r="U12" s="37"/>
      <c r="V12" s="33"/>
      <c r="W12" s="28" t="str">
        <f t="shared" si="0"/>
        <v/>
      </c>
      <c r="X12" s="6">
        <f t="shared" si="1"/>
        <v>0</v>
      </c>
      <c r="Y12" s="28" t="str">
        <f t="shared" si="2"/>
        <v/>
      </c>
      <c r="Z12" s="6">
        <f t="shared" si="3"/>
        <v>0</v>
      </c>
      <c r="AA12" s="28" t="str">
        <f t="shared" si="4"/>
        <v/>
      </c>
      <c r="AB12" s="6">
        <f t="shared" si="5"/>
        <v>0</v>
      </c>
      <c r="AC12" s="28" t="str">
        <f t="shared" si="6"/>
        <v/>
      </c>
      <c r="AD12" s="6">
        <f t="shared" si="7"/>
        <v>0</v>
      </c>
    </row>
    <row r="13" spans="1:32" x14ac:dyDescent="0.25">
      <c r="A13" s="2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2"/>
      <c r="P13" s="23"/>
      <c r="Q13" s="30"/>
      <c r="R13" s="31"/>
      <c r="S13" s="32"/>
      <c r="T13" s="36"/>
      <c r="U13" s="37"/>
      <c r="V13" s="33"/>
      <c r="W13" s="28" t="str">
        <f t="shared" si="0"/>
        <v/>
      </c>
      <c r="X13" s="6">
        <f t="shared" si="1"/>
        <v>0</v>
      </c>
      <c r="Y13" s="28" t="str">
        <f t="shared" si="2"/>
        <v/>
      </c>
      <c r="Z13" s="6">
        <f t="shared" si="3"/>
        <v>0</v>
      </c>
      <c r="AA13" s="28" t="str">
        <f t="shared" si="4"/>
        <v/>
      </c>
      <c r="AB13" s="6">
        <f t="shared" si="5"/>
        <v>0</v>
      </c>
      <c r="AC13" s="28" t="str">
        <f t="shared" si="6"/>
        <v/>
      </c>
      <c r="AD13" s="6">
        <f t="shared" si="7"/>
        <v>0</v>
      </c>
    </row>
    <row r="14" spans="1:32" ht="26.45" customHeight="1" x14ac:dyDescent="0.25">
      <c r="A14" s="38"/>
      <c r="B14" s="39"/>
      <c r="C14" s="39"/>
      <c r="D14" s="39"/>
      <c r="E14" s="39"/>
      <c r="F14" s="29"/>
      <c r="G14" s="29"/>
      <c r="H14" s="29"/>
      <c r="I14" s="29"/>
      <c r="J14" s="29"/>
      <c r="K14" s="29"/>
      <c r="L14" s="29"/>
      <c r="M14" s="29"/>
      <c r="N14" s="29"/>
      <c r="O14" s="40"/>
      <c r="P14" s="23"/>
      <c r="Q14" s="30"/>
      <c r="R14" s="31"/>
      <c r="S14" s="32"/>
      <c r="T14" s="36"/>
      <c r="U14" s="37"/>
      <c r="V14" s="33"/>
      <c r="W14" s="28" t="str">
        <f t="shared" si="0"/>
        <v/>
      </c>
      <c r="X14" s="6">
        <f t="shared" si="1"/>
        <v>0</v>
      </c>
      <c r="Y14" s="28" t="str">
        <f t="shared" si="2"/>
        <v/>
      </c>
      <c r="Z14" s="6">
        <f t="shared" si="3"/>
        <v>0</v>
      </c>
      <c r="AA14" s="28" t="str">
        <f t="shared" si="4"/>
        <v/>
      </c>
      <c r="AB14" s="6">
        <f t="shared" si="5"/>
        <v>0</v>
      </c>
      <c r="AC14" s="28" t="str">
        <f t="shared" si="6"/>
        <v/>
      </c>
      <c r="AD14" s="6">
        <f t="shared" si="7"/>
        <v>0</v>
      </c>
    </row>
    <row r="15" spans="1:32" x14ac:dyDescent="0.25">
      <c r="A15" s="2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2"/>
      <c r="P15" s="23"/>
      <c r="Q15" s="30"/>
      <c r="R15" s="35"/>
      <c r="S15" s="32"/>
      <c r="T15" s="36"/>
      <c r="U15" s="32"/>
      <c r="V15" s="33"/>
      <c r="W15" s="28" t="str">
        <f t="shared" si="0"/>
        <v/>
      </c>
      <c r="X15" s="6">
        <f t="shared" si="1"/>
        <v>0</v>
      </c>
      <c r="Y15" s="28" t="str">
        <f t="shared" si="2"/>
        <v/>
      </c>
      <c r="Z15" s="6">
        <f t="shared" si="3"/>
        <v>0</v>
      </c>
      <c r="AA15" s="28" t="str">
        <f t="shared" si="4"/>
        <v/>
      </c>
      <c r="AB15" s="6">
        <f t="shared" si="5"/>
        <v>0</v>
      </c>
      <c r="AC15" s="28" t="str">
        <f t="shared" si="6"/>
        <v/>
      </c>
      <c r="AD15" s="6">
        <f t="shared" si="7"/>
        <v>0</v>
      </c>
    </row>
    <row r="16" spans="1:32" x14ac:dyDescent="0.25">
      <c r="A16" s="2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2"/>
      <c r="P16" s="23"/>
      <c r="Q16" s="30"/>
      <c r="R16" s="35"/>
      <c r="S16" s="32"/>
      <c r="T16" s="36"/>
      <c r="U16" s="32"/>
      <c r="V16" s="33"/>
      <c r="W16" s="28" t="str">
        <f t="shared" si="0"/>
        <v/>
      </c>
      <c r="X16" s="6">
        <f t="shared" si="1"/>
        <v>0</v>
      </c>
      <c r="Y16" s="28" t="str">
        <f t="shared" si="2"/>
        <v/>
      </c>
      <c r="Z16" s="6">
        <f t="shared" si="3"/>
        <v>0</v>
      </c>
      <c r="AA16" s="28" t="str">
        <f t="shared" si="4"/>
        <v/>
      </c>
      <c r="AB16" s="6">
        <f t="shared" si="5"/>
        <v>0</v>
      </c>
      <c r="AC16" s="28" t="str">
        <f t="shared" si="6"/>
        <v/>
      </c>
      <c r="AD16" s="6">
        <f t="shared" si="7"/>
        <v>0</v>
      </c>
    </row>
    <row r="17" spans="1:30" x14ac:dyDescent="0.25">
      <c r="A17" s="2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2"/>
      <c r="P17" s="23"/>
      <c r="Q17" s="30"/>
      <c r="R17" s="31"/>
      <c r="S17" s="32"/>
      <c r="T17" s="36"/>
      <c r="U17" s="37"/>
      <c r="V17" s="33"/>
      <c r="W17" s="28" t="str">
        <f t="shared" si="0"/>
        <v/>
      </c>
      <c r="X17" s="6">
        <f t="shared" si="1"/>
        <v>0</v>
      </c>
      <c r="Y17" s="28" t="str">
        <f t="shared" si="2"/>
        <v/>
      </c>
      <c r="Z17" s="6">
        <f t="shared" si="3"/>
        <v>0</v>
      </c>
      <c r="AA17" s="28" t="str">
        <f t="shared" si="4"/>
        <v/>
      </c>
      <c r="AB17" s="6">
        <f t="shared" si="5"/>
        <v>0</v>
      </c>
      <c r="AC17" s="28" t="str">
        <f t="shared" si="6"/>
        <v/>
      </c>
      <c r="AD17" s="6">
        <f t="shared" si="7"/>
        <v>0</v>
      </c>
    </row>
    <row r="18" spans="1:30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2"/>
      <c r="P18" s="23"/>
      <c r="Q18" s="30"/>
      <c r="R18" s="35"/>
      <c r="S18" s="32"/>
      <c r="T18" s="67"/>
      <c r="U18" s="76"/>
      <c r="V18" s="33"/>
      <c r="W18" s="28" t="str">
        <f t="shared" si="0"/>
        <v/>
      </c>
      <c r="X18" s="6">
        <f t="shared" si="1"/>
        <v>0</v>
      </c>
      <c r="Y18" s="28" t="str">
        <f t="shared" si="2"/>
        <v/>
      </c>
      <c r="Z18" s="6">
        <f t="shared" si="3"/>
        <v>0</v>
      </c>
      <c r="AA18" s="28" t="str">
        <f t="shared" si="4"/>
        <v/>
      </c>
      <c r="AB18" s="6">
        <f t="shared" si="5"/>
        <v>0</v>
      </c>
      <c r="AC18" s="28" t="str">
        <f t="shared" si="6"/>
        <v/>
      </c>
      <c r="AD18" s="6">
        <f t="shared" si="7"/>
        <v>0</v>
      </c>
    </row>
    <row r="19" spans="1:30" x14ac:dyDescent="0.25">
      <c r="A19" s="2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2"/>
      <c r="P19" s="23"/>
      <c r="Q19" s="30"/>
      <c r="R19" s="35"/>
      <c r="S19" s="32"/>
      <c r="T19" s="67"/>
      <c r="U19" s="76"/>
      <c r="V19" s="33"/>
      <c r="W19" s="28" t="str">
        <f t="shared" si="0"/>
        <v/>
      </c>
      <c r="X19" s="6">
        <f t="shared" si="1"/>
        <v>0</v>
      </c>
      <c r="Y19" s="28" t="str">
        <f t="shared" si="2"/>
        <v/>
      </c>
      <c r="Z19" s="6">
        <f t="shared" si="3"/>
        <v>0</v>
      </c>
      <c r="AA19" s="28" t="str">
        <f t="shared" si="4"/>
        <v/>
      </c>
      <c r="AB19" s="6">
        <f t="shared" si="5"/>
        <v>0</v>
      </c>
      <c r="AC19" s="28" t="str">
        <f t="shared" si="6"/>
        <v/>
      </c>
      <c r="AD19" s="6">
        <f t="shared" si="7"/>
        <v>0</v>
      </c>
    </row>
    <row r="20" spans="1:30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2"/>
      <c r="P20" s="23"/>
      <c r="Q20" s="30"/>
      <c r="R20" s="31"/>
      <c r="S20" s="32"/>
      <c r="T20" s="67"/>
      <c r="U20" s="76"/>
      <c r="V20" s="33"/>
      <c r="W20" s="28" t="str">
        <f t="shared" si="0"/>
        <v/>
      </c>
      <c r="X20" s="6">
        <f t="shared" si="1"/>
        <v>0</v>
      </c>
      <c r="Y20" s="28" t="str">
        <f t="shared" si="2"/>
        <v/>
      </c>
      <c r="Z20" s="6">
        <f t="shared" si="3"/>
        <v>0</v>
      </c>
      <c r="AA20" s="28" t="str">
        <f t="shared" si="4"/>
        <v/>
      </c>
      <c r="AB20" s="6">
        <f t="shared" si="5"/>
        <v>0</v>
      </c>
      <c r="AC20" s="28" t="str">
        <f t="shared" si="6"/>
        <v/>
      </c>
      <c r="AD20" s="6">
        <f t="shared" si="7"/>
        <v>0</v>
      </c>
    </row>
    <row r="21" spans="1:30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2"/>
      <c r="P21" s="23"/>
      <c r="Q21" s="30"/>
      <c r="R21" s="35"/>
      <c r="S21" s="32"/>
      <c r="T21" s="67"/>
      <c r="U21" s="76"/>
      <c r="V21" s="33"/>
      <c r="W21" s="28" t="str">
        <f t="shared" si="0"/>
        <v/>
      </c>
      <c r="X21" s="6">
        <f t="shared" si="1"/>
        <v>0</v>
      </c>
      <c r="Y21" s="28" t="str">
        <f t="shared" si="2"/>
        <v/>
      </c>
      <c r="Z21" s="6">
        <f t="shared" si="3"/>
        <v>0</v>
      </c>
      <c r="AA21" s="28" t="str">
        <f t="shared" si="4"/>
        <v/>
      </c>
      <c r="AB21" s="6">
        <f t="shared" si="5"/>
        <v>0</v>
      </c>
      <c r="AC21" s="28" t="str">
        <f t="shared" si="6"/>
        <v/>
      </c>
      <c r="AD21" s="6">
        <f t="shared" si="7"/>
        <v>0</v>
      </c>
    </row>
    <row r="22" spans="1:30" ht="33" customHeight="1" thickBot="1" x14ac:dyDescent="0.3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4"/>
      <c r="Q22" s="45"/>
      <c r="R22" s="46"/>
      <c r="S22" s="47"/>
      <c r="T22" s="77"/>
      <c r="U22" s="78"/>
      <c r="V22" s="48"/>
      <c r="W22" s="28" t="str">
        <f t="shared" si="0"/>
        <v/>
      </c>
      <c r="X22" s="6">
        <f t="shared" si="1"/>
        <v>0</v>
      </c>
      <c r="Y22" s="28" t="str">
        <f t="shared" si="2"/>
        <v/>
      </c>
      <c r="Z22" s="6">
        <f t="shared" si="3"/>
        <v>0</v>
      </c>
      <c r="AA22" s="28" t="str">
        <f t="shared" si="4"/>
        <v/>
      </c>
      <c r="AB22" s="6">
        <f t="shared" si="5"/>
        <v>0</v>
      </c>
      <c r="AC22" s="28" t="str">
        <f t="shared" si="6"/>
        <v/>
      </c>
      <c r="AD22" s="6">
        <f t="shared" si="7"/>
        <v>0</v>
      </c>
    </row>
    <row r="25" spans="1:30" x14ac:dyDescent="0.25">
      <c r="B25" s="50"/>
    </row>
    <row r="26" spans="1:30" x14ac:dyDescent="0.25">
      <c r="B26" s="50"/>
    </row>
    <row r="27" spans="1:30" x14ac:dyDescent="0.25">
      <c r="B27" s="50"/>
    </row>
    <row r="28" spans="1:30" x14ac:dyDescent="0.25">
      <c r="B28" s="50"/>
    </row>
    <row r="29" spans="1:30" x14ac:dyDescent="0.25">
      <c r="B29" s="50"/>
    </row>
    <row r="30" spans="1:30" x14ac:dyDescent="0.25">
      <c r="B30" s="50"/>
    </row>
    <row r="31" spans="1:30" x14ac:dyDescent="0.25">
      <c r="B31" s="50"/>
    </row>
    <row r="32" spans="1:30" x14ac:dyDescent="0.25">
      <c r="B32" s="50"/>
    </row>
    <row r="33" spans="2:2" s="2" customFormat="1" x14ac:dyDescent="0.25">
      <c r="B33" s="50"/>
    </row>
    <row r="34" spans="2:2" s="2" customFormat="1" x14ac:dyDescent="0.25">
      <c r="B34" s="50"/>
    </row>
    <row r="35" spans="2:2" s="2" customFormat="1" x14ac:dyDescent="0.25">
      <c r="B35" s="50"/>
    </row>
    <row r="36" spans="2:2" s="2" customFormat="1" x14ac:dyDescent="0.25">
      <c r="B36" s="50"/>
    </row>
    <row r="37" spans="2:2" s="2" customFormat="1" x14ac:dyDescent="0.25">
      <c r="B37" s="50"/>
    </row>
    <row r="38" spans="2:2" s="2" customFormat="1" x14ac:dyDescent="0.25">
      <c r="B38" s="50"/>
    </row>
    <row r="39" spans="2:2" s="2" customFormat="1" x14ac:dyDescent="0.25">
      <c r="B39" s="50"/>
    </row>
    <row r="40" spans="2:2" s="2" customFormat="1" x14ac:dyDescent="0.25">
      <c r="B40" s="50"/>
    </row>
    <row r="41" spans="2:2" s="2" customFormat="1" x14ac:dyDescent="0.25">
      <c r="B41" s="50"/>
    </row>
    <row r="42" spans="2:2" s="2" customFormat="1" x14ac:dyDescent="0.25">
      <c r="B42" s="50"/>
    </row>
    <row r="43" spans="2:2" s="2" customFormat="1" x14ac:dyDescent="0.25">
      <c r="B43" s="50"/>
    </row>
    <row r="44" spans="2:2" s="2" customFormat="1" x14ac:dyDescent="0.25">
      <c r="B44" s="50"/>
    </row>
    <row r="45" spans="2:2" s="2" customFormat="1" x14ac:dyDescent="0.25">
      <c r="B45" s="50"/>
    </row>
    <row r="46" spans="2:2" s="2" customFormat="1" x14ac:dyDescent="0.25">
      <c r="B46" s="50"/>
    </row>
    <row r="47" spans="2:2" s="2" customFormat="1" x14ac:dyDescent="0.25">
      <c r="B47" s="50"/>
    </row>
    <row r="58" spans="1:18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P58" s="2"/>
      <c r="R58" s="2"/>
    </row>
    <row r="63" spans="1:18" x14ac:dyDescent="0.25">
      <c r="A63" s="58" t="s">
        <v>30</v>
      </c>
      <c r="B63" s="5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  <c r="R63" s="2"/>
    </row>
    <row r="64" spans="1:18" x14ac:dyDescent="0.25">
      <c r="A64" s="58" t="s">
        <v>7</v>
      </c>
      <c r="B64" s="52" t="s">
        <v>31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R64" s="2"/>
    </row>
    <row r="65" spans="1:18" x14ac:dyDescent="0.25">
      <c r="A65" s="51" t="s">
        <v>32</v>
      </c>
      <c r="B65" s="53">
        <v>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R65" s="2"/>
    </row>
    <row r="66" spans="1:18" x14ac:dyDescent="0.25">
      <c r="A66" s="54" t="s">
        <v>33</v>
      </c>
      <c r="B66" s="5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  <c r="R66" s="2"/>
    </row>
    <row r="67" spans="1:18" x14ac:dyDescent="0.25">
      <c r="A67" s="54" t="s">
        <v>34</v>
      </c>
      <c r="B67" s="5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  <c r="R67" s="2"/>
    </row>
    <row r="68" spans="1:18" x14ac:dyDescent="0.25">
      <c r="A68" s="54" t="s">
        <v>35</v>
      </c>
      <c r="B68" s="55">
        <v>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R68" s="2"/>
    </row>
    <row r="69" spans="1:18" x14ac:dyDescent="0.25">
      <c r="A69" s="54" t="s">
        <v>36</v>
      </c>
      <c r="B69" s="55">
        <v>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  <c r="R69" s="2"/>
    </row>
    <row r="70" spans="1:18" x14ac:dyDescent="0.25">
      <c r="A70" s="54" t="s">
        <v>37</v>
      </c>
      <c r="B70" s="55">
        <v>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P70" s="2"/>
      <c r="R70" s="2"/>
    </row>
    <row r="71" spans="1:18" x14ac:dyDescent="0.25">
      <c r="A71" s="54" t="s">
        <v>38</v>
      </c>
      <c r="B71" s="55">
        <v>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2"/>
      <c r="R71" s="2"/>
    </row>
    <row r="72" spans="1:18" x14ac:dyDescent="0.25">
      <c r="A72" s="54" t="s">
        <v>39</v>
      </c>
      <c r="B72" s="5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P72" s="2"/>
      <c r="R72" s="2"/>
    </row>
    <row r="73" spans="1:18" x14ac:dyDescent="0.25">
      <c r="A73" s="54" t="s">
        <v>40</v>
      </c>
      <c r="B73" s="55">
        <v>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P73" s="2"/>
      <c r="R73" s="2"/>
    </row>
    <row r="74" spans="1:18" x14ac:dyDescent="0.25">
      <c r="A74" s="54" t="s">
        <v>41</v>
      </c>
      <c r="B74" s="5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P74" s="2"/>
      <c r="R74" s="2"/>
    </row>
    <row r="75" spans="1:18" x14ac:dyDescent="0.25">
      <c r="A75" s="54" t="s">
        <v>42</v>
      </c>
      <c r="B75" s="5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P75" s="2"/>
      <c r="R75" s="2"/>
    </row>
    <row r="76" spans="1:18" x14ac:dyDescent="0.25">
      <c r="A76" s="54" t="s">
        <v>43</v>
      </c>
      <c r="B76" s="5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/>
      <c r="R76" s="2"/>
    </row>
    <row r="77" spans="1:18" x14ac:dyDescent="0.25">
      <c r="A77" s="54" t="s">
        <v>44</v>
      </c>
      <c r="B77" s="5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P77" s="2"/>
      <c r="R77" s="2"/>
    </row>
    <row r="78" spans="1:18" x14ac:dyDescent="0.25">
      <c r="A78" s="54" t="s">
        <v>45</v>
      </c>
      <c r="B78" s="55">
        <v>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P78" s="2"/>
      <c r="R78" s="2"/>
    </row>
    <row r="79" spans="1:18" x14ac:dyDescent="0.25">
      <c r="A79" s="54" t="s">
        <v>46</v>
      </c>
      <c r="B79" s="5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P79" s="2"/>
      <c r="R79" s="2"/>
    </row>
    <row r="80" spans="1:18" x14ac:dyDescent="0.25">
      <c r="A80" s="54" t="s">
        <v>47</v>
      </c>
      <c r="B80" s="5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P80" s="2"/>
      <c r="R80" s="2"/>
    </row>
    <row r="81" spans="1:18" x14ac:dyDescent="0.25">
      <c r="A81" s="54" t="s">
        <v>48</v>
      </c>
      <c r="B81" s="55">
        <v>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P81" s="2"/>
      <c r="R81" s="2"/>
    </row>
    <row r="82" spans="1:18" x14ac:dyDescent="0.25">
      <c r="A82" s="54" t="s">
        <v>49</v>
      </c>
      <c r="B82" s="5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P82" s="2"/>
      <c r="R82" s="2"/>
    </row>
    <row r="83" spans="1:18" x14ac:dyDescent="0.25">
      <c r="A83" s="56" t="s">
        <v>50</v>
      </c>
      <c r="B83" s="57">
        <v>15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P83" s="2"/>
      <c r="R83" s="2"/>
    </row>
    <row r="84" spans="1:18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P84" s="2"/>
      <c r="R84" s="2"/>
    </row>
    <row r="85" spans="1:18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P85" s="2"/>
      <c r="R85" s="2"/>
    </row>
    <row r="86" spans="1:18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P86" s="2"/>
      <c r="R86" s="2"/>
    </row>
    <row r="87" spans="1:18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P87" s="2"/>
      <c r="R87" s="2"/>
    </row>
    <row r="88" spans="1:18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P88" s="2"/>
      <c r="R88" s="2"/>
    </row>
    <row r="89" spans="1:18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R89" s="2"/>
    </row>
    <row r="90" spans="1:18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P90" s="2"/>
      <c r="R90" s="2"/>
    </row>
    <row r="91" spans="1:18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P91" s="2"/>
      <c r="R91" s="2"/>
    </row>
    <row r="92" spans="1:18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P92" s="2"/>
      <c r="R92" s="2"/>
    </row>
    <row r="93" spans="1:18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  <c r="R93" s="2"/>
    </row>
    <row r="94" spans="1:18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R94" s="2"/>
    </row>
    <row r="95" spans="1:18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P95" s="2"/>
      <c r="R95" s="2"/>
    </row>
    <row r="96" spans="1:18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P96" s="2"/>
      <c r="R96" s="2"/>
    </row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</sheetData>
  <mergeCells count="13">
    <mergeCell ref="T8:T9"/>
    <mergeCell ref="U8:U9"/>
    <mergeCell ref="T18:T20"/>
    <mergeCell ref="U18:U20"/>
    <mergeCell ref="T21:T22"/>
    <mergeCell ref="U21:U22"/>
    <mergeCell ref="T4:T7"/>
    <mergeCell ref="U4:U7"/>
    <mergeCell ref="P1:Q1"/>
    <mergeCell ref="A2:B2"/>
    <mergeCell ref="C2:E2"/>
    <mergeCell ref="O2:P2"/>
    <mergeCell ref="Q2:V2"/>
  </mergeCells>
  <dataValidations count="4">
    <dataValidation type="list" allowBlank="1" showInputMessage="1" showErrorMessage="1" sqref="O1">
      <formula1>Années</formula1>
    </dataValidation>
    <dataValidation type="list" allowBlank="1" showInputMessage="1" showErrorMessage="1" sqref="A4:A22">
      <formula1>Pers_Présents</formula1>
    </dataValidation>
    <dataValidation type="list" allowBlank="1" showInputMessage="1" showErrorMessage="1" sqref="V4:V22">
      <formula1>$AF$1:$AF$2</formula1>
    </dataValidation>
    <dataValidation type="list" allowBlank="1" showInputMessage="1" showErrorMessage="1" sqref="F22:M22 N4:N22 B4:E22">
      <formula1>$AE$1:$AE$2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CASTEL</dc:creator>
  <cp:lastModifiedBy>yves CASTEL</cp:lastModifiedBy>
  <dcterms:created xsi:type="dcterms:W3CDTF">2017-04-18T15:12:39Z</dcterms:created>
  <dcterms:modified xsi:type="dcterms:W3CDTF">2017-06-12T10:04:32Z</dcterms:modified>
</cp:coreProperties>
</file>